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30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F195" s="1"/>
  <c r="B185"/>
  <c r="A185"/>
  <c r="L184"/>
  <c r="J184"/>
  <c r="I184"/>
  <c r="H184"/>
  <c r="G184"/>
  <c r="F184"/>
  <c r="J176"/>
  <c r="B176"/>
  <c r="A176"/>
  <c r="L175"/>
  <c r="J175"/>
  <c r="I175"/>
  <c r="H175"/>
  <c r="G175"/>
  <c r="F175"/>
  <c r="B166"/>
  <c r="A166"/>
  <c r="L165"/>
  <c r="J165"/>
  <c r="I165"/>
  <c r="H165"/>
  <c r="G165"/>
  <c r="F165"/>
  <c r="B157"/>
  <c r="A157"/>
  <c r="L156"/>
  <c r="J156"/>
  <c r="I156"/>
  <c r="H156"/>
  <c r="G156"/>
  <c r="F156"/>
  <c r="B147"/>
  <c r="A147"/>
  <c r="L146"/>
  <c r="J146"/>
  <c r="I146"/>
  <c r="H146"/>
  <c r="G146"/>
  <c r="F146"/>
  <c r="B138"/>
  <c r="A138"/>
  <c r="L137"/>
  <c r="J137"/>
  <c r="I137"/>
  <c r="H137"/>
  <c r="G137"/>
  <c r="F137"/>
  <c r="B128"/>
  <c r="A128"/>
  <c r="L127"/>
  <c r="J127"/>
  <c r="I127"/>
  <c r="H127"/>
  <c r="G127"/>
  <c r="F127"/>
  <c r="B119"/>
  <c r="A119"/>
  <c r="L118"/>
  <c r="J118"/>
  <c r="J119" s="1"/>
  <c r="I118"/>
  <c r="H118"/>
  <c r="G118"/>
  <c r="F118"/>
  <c r="F119" s="1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G43" s="1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L138"/>
  <c r="L81"/>
  <c r="G195"/>
  <c r="I176"/>
  <c r="I157"/>
  <c r="G157"/>
  <c r="F157"/>
  <c r="L195"/>
  <c r="L157"/>
  <c r="L119"/>
  <c r="L100"/>
  <c r="L43"/>
  <c r="J138"/>
  <c r="I138"/>
  <c r="G138"/>
  <c r="F138"/>
  <c r="G119"/>
  <c r="I195"/>
  <c r="J195"/>
  <c r="H176"/>
  <c r="G176"/>
  <c r="H157"/>
  <c r="H119"/>
  <c r="I119"/>
  <c r="G100"/>
  <c r="F100"/>
  <c r="F81"/>
  <c r="H62"/>
  <c r="G62"/>
  <c r="H43"/>
  <c r="F43"/>
  <c r="L24"/>
  <c r="I24"/>
  <c r="I81"/>
  <c r="J81"/>
  <c r="J62"/>
  <c r="I62"/>
  <c r="I100"/>
  <c r="G24"/>
  <c r="J157"/>
  <c r="F62"/>
  <c r="J100"/>
  <c r="H195"/>
  <c r="I43"/>
  <c r="J43"/>
  <c r="H138"/>
  <c r="G81"/>
  <c r="F176"/>
  <c r="H81"/>
  <c r="F24"/>
  <c r="L62"/>
  <c r="H24"/>
  <c r="J24"/>
  <c r="G196" l="1"/>
  <c r="L196"/>
  <c r="F196"/>
  <c r="H196"/>
  <c r="I196"/>
  <c r="J196"/>
</calcChain>
</file>

<file path=xl/sharedStrings.xml><?xml version="1.0" encoding="utf-8"?>
<sst xmlns="http://schemas.openxmlformats.org/spreadsheetml/2006/main" count="293" uniqueCount="117">
  <si>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</si>
  <si>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</si>
  <si>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</si>
  <si>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</si>
  <si>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</si>
  <si>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</si>
  <si>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</si>
  <si>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</si>
  <si>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</si>
  <si>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</si>
  <si>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</si>
  <si>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</si>
  <si>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</si>
  <si>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</si>
  <si>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</si>
  <si>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</si>
  <si>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</si>
  <si>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</si>
  <si>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</si>
  <si>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</si>
  <si>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</si>
  <si>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</si>
  <si>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</si>
  <si>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</si>
  <si>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</si>
  <si>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</si>
  <si>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</si>
  <si>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</si>
  <si>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</si>
  <si>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</si>
  <si>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</si>
  <si>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</si>
  <si>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</si>
  <si>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</si>
  <si>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</si>
  <si>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</si>
  <si>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</si>
  <si>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</si>
  <si>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</si>
  <si>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</si>
  <si>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Коротких В.Л.</t>
  </si>
  <si>
    <t>МКОУ СОШ № 19 г. Ивделя п. Сама</t>
  </si>
  <si>
    <t>Щи из капусты с картофелем</t>
  </si>
  <si>
    <t>Рыба отварная (МИНТАЙ)</t>
  </si>
  <si>
    <t>Макаронные изделия отварные</t>
  </si>
  <si>
    <t>Компот из изюма</t>
  </si>
  <si>
    <t>Хлеб пшеничный (витаминизированный)</t>
  </si>
  <si>
    <t>Яблоки</t>
  </si>
  <si>
    <t>Апельсин</t>
  </si>
  <si>
    <t>Рассольник "Ленинградский"</t>
  </si>
  <si>
    <t>Котлеты из говядины</t>
  </si>
  <si>
    <t>Рагу из овощей</t>
  </si>
  <si>
    <t>Компот из апельсинов с яблоками</t>
  </si>
  <si>
    <t>Йогурт</t>
  </si>
  <si>
    <t>Борщ с капустой и картофелем</t>
  </si>
  <si>
    <t>Котлета рыбная</t>
  </si>
  <si>
    <t>Компот из кураги</t>
  </si>
  <si>
    <t>Картофельное пюре</t>
  </si>
  <si>
    <t>Хлеб ржаной (витаминизированный)</t>
  </si>
  <si>
    <t>Груша</t>
  </si>
  <si>
    <t>Суп картофельный с макаронными изделиями</t>
  </si>
  <si>
    <t>Тефтели из говядины паровые</t>
  </si>
  <si>
    <t>Капуста тушёная</t>
  </si>
  <si>
    <t>Компот из свежих яблок</t>
  </si>
  <si>
    <t>Суп картофельный с горохом</t>
  </si>
  <si>
    <t>Картофельная запеканка с мясом и томатным соусом</t>
  </si>
  <si>
    <t>Кофейный напиток с молоком</t>
  </si>
  <si>
    <t>332СБ</t>
  </si>
  <si>
    <t>142СБ</t>
  </si>
  <si>
    <t>112СБ</t>
  </si>
  <si>
    <t>291СБ</t>
  </si>
  <si>
    <t>512СБ</t>
  </si>
  <si>
    <t>108СБ</t>
  </si>
  <si>
    <t>109СБ</t>
  </si>
  <si>
    <t>134СБ</t>
  </si>
  <si>
    <t>381СБ</t>
  </si>
  <si>
    <t>195СБ</t>
  </si>
  <si>
    <t>510СБ</t>
  </si>
  <si>
    <t>516СБ</t>
  </si>
  <si>
    <t>128СБ</t>
  </si>
  <si>
    <t>345СБ</t>
  </si>
  <si>
    <t>429СБ</t>
  </si>
  <si>
    <t>147СБ</t>
  </si>
  <si>
    <t>389СБ</t>
  </si>
  <si>
    <t>423СБ</t>
  </si>
  <si>
    <t>507СБ</t>
  </si>
  <si>
    <t>144СБ</t>
  </si>
  <si>
    <t>377СБ</t>
  </si>
  <si>
    <t>501СБ</t>
  </si>
  <si>
    <t>Суп крестьянский с крупой</t>
  </si>
  <si>
    <t>Рыба запечённая с яйцом (минтай)</t>
  </si>
  <si>
    <t>Рис отварной</t>
  </si>
  <si>
    <t>Компот из смеси сухофруктов</t>
  </si>
  <si>
    <t>154СБ</t>
  </si>
  <si>
    <t>341СБ</t>
  </si>
  <si>
    <t>414СБ</t>
  </si>
  <si>
    <t>508СБ</t>
  </si>
  <si>
    <t>159СБ</t>
  </si>
  <si>
    <t>405СБ</t>
  </si>
  <si>
    <t>237СБ</t>
  </si>
  <si>
    <t>150СБ</t>
  </si>
  <si>
    <t>51СБ</t>
  </si>
  <si>
    <t>406СБ</t>
  </si>
  <si>
    <t>503СБ</t>
  </si>
  <si>
    <t>369СБ</t>
  </si>
  <si>
    <t>107СБ</t>
  </si>
  <si>
    <t>Суп-пюре из картофеля</t>
  </si>
  <si>
    <t>Курица в соусе томатном</t>
  </si>
  <si>
    <t>Каша гречневая рассыпчатая</t>
  </si>
  <si>
    <t>Компот из кураги и изюма</t>
  </si>
  <si>
    <t>Суп картофельный с рыбой (минтай)</t>
  </si>
  <si>
    <t>Шницель из говядины</t>
  </si>
  <si>
    <t>Суп-пюре из разных овощей с гренками</t>
  </si>
  <si>
    <t>Плов из отварной птицы</t>
  </si>
  <si>
    <t>Кисель</t>
  </si>
  <si>
    <t>Жаркое по домашнему</t>
  </si>
  <si>
    <t>Огурчик солёный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</si>
</sst>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L196" sqref="L1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 t="s">
        <v>41</v>
      </c>
      <c r="D1" s="55"/>
      <c r="E1" s="55"/>
      <c r="F1" s="12" t="s">
        <v>16</v>
      </c>
      <c r="G1" s="2" t="s">
        <v>17</v>
      </c>
      <c r="H1" s="56" t="s">
        <v>39</v>
      </c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100</v>
      </c>
      <c r="G14" s="43">
        <v>0.4</v>
      </c>
      <c r="H14" s="43">
        <v>0.4</v>
      </c>
      <c r="I14" s="43">
        <v>9.8000000000000007</v>
      </c>
      <c r="J14" s="43">
        <v>47</v>
      </c>
      <c r="K14" s="44" t="s">
        <v>69</v>
      </c>
      <c r="L14" s="43">
        <v>18</v>
      </c>
    </row>
    <row r="15" spans="1:12" ht="1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1.21</v>
      </c>
      <c r="H15" s="43">
        <v>5.45</v>
      </c>
      <c r="I15" s="43">
        <v>3.63</v>
      </c>
      <c r="J15" s="43">
        <v>69.25</v>
      </c>
      <c r="K15" s="44" t="s">
        <v>68</v>
      </c>
      <c r="L15" s="43">
        <v>10.78</v>
      </c>
    </row>
    <row r="16" spans="1:12" ht="15">
      <c r="A16" s="23"/>
      <c r="B16" s="15"/>
      <c r="C16" s="11"/>
      <c r="D16" s="7" t="s">
        <v>28</v>
      </c>
      <c r="E16" s="42" t="s">
        <v>43</v>
      </c>
      <c r="F16" s="43">
        <v>80</v>
      </c>
      <c r="G16" s="43">
        <v>15.58</v>
      </c>
      <c r="H16" s="43">
        <v>0.88</v>
      </c>
      <c r="I16" s="43">
        <v>0.37</v>
      </c>
      <c r="J16" s="43">
        <v>72.099999999999994</v>
      </c>
      <c r="K16" s="44" t="s">
        <v>67</v>
      </c>
      <c r="L16" s="43">
        <v>16.920000000000002</v>
      </c>
    </row>
    <row r="17" spans="1:12" ht="1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0.03</v>
      </c>
      <c r="H17" s="43">
        <v>5.57</v>
      </c>
      <c r="I17" s="43">
        <v>0.05</v>
      </c>
      <c r="J17" s="43">
        <v>50.49</v>
      </c>
      <c r="K17" s="44" t="s">
        <v>70</v>
      </c>
      <c r="L17" s="43">
        <v>11.08</v>
      </c>
    </row>
    <row r="18" spans="1:12" ht="1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0.46</v>
      </c>
      <c r="H18" s="43">
        <v>0.1</v>
      </c>
      <c r="I18" s="43">
        <v>28.13</v>
      </c>
      <c r="J18" s="43">
        <v>116.05</v>
      </c>
      <c r="K18" s="44" t="s">
        <v>71</v>
      </c>
      <c r="L18" s="43">
        <v>13.85</v>
      </c>
    </row>
    <row r="19" spans="1:12" ht="1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4.74</v>
      </c>
      <c r="H19" s="43">
        <v>0.6</v>
      </c>
      <c r="I19" s="43">
        <v>28.56</v>
      </c>
      <c r="J19" s="43">
        <v>141.6</v>
      </c>
      <c r="K19" s="44" t="s">
        <v>72</v>
      </c>
      <c r="L19" s="43">
        <v>4.8</v>
      </c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22.42</v>
      </c>
      <c r="H23" s="19">
        <f t="shared" si="2"/>
        <v>13</v>
      </c>
      <c r="I23" s="19">
        <f t="shared" si="2"/>
        <v>70.539999999999992</v>
      </c>
      <c r="J23" s="19">
        <f t="shared" si="2"/>
        <v>496.49</v>
      </c>
      <c r="K23" s="25"/>
      <c r="L23" s="19">
        <f t="shared" ref="L23" si="3">SUM(L14:L22)</f>
        <v>75.429999999999993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22.42</v>
      </c>
      <c r="H24" s="32">
        <f t="shared" si="4"/>
        <v>13</v>
      </c>
      <c r="I24" s="32">
        <f t="shared" si="4"/>
        <v>70.539999999999992</v>
      </c>
      <c r="J24" s="32">
        <f t="shared" si="4"/>
        <v>496.49</v>
      </c>
      <c r="K24" s="32"/>
      <c r="L24" s="32">
        <f t="shared" ref="L24" si="5">L13+L23</f>
        <v>75.429999999999993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48</v>
      </c>
      <c r="F33" s="43">
        <v>130</v>
      </c>
      <c r="G33" s="43">
        <v>1.17</v>
      </c>
      <c r="H33" s="43">
        <v>0.6</v>
      </c>
      <c r="I33" s="43">
        <v>28.56</v>
      </c>
      <c r="J33" s="43">
        <v>141.6</v>
      </c>
      <c r="K33" s="44" t="s">
        <v>69</v>
      </c>
      <c r="L33" s="43">
        <v>32.5</v>
      </c>
    </row>
    <row r="34" spans="1:12" ht="15">
      <c r="A34" s="14"/>
      <c r="B34" s="15"/>
      <c r="C34" s="11"/>
      <c r="D34" s="7" t="s">
        <v>27</v>
      </c>
      <c r="E34" s="42" t="s">
        <v>49</v>
      </c>
      <c r="F34" s="43">
        <v>200</v>
      </c>
      <c r="G34" s="43">
        <v>1.05</v>
      </c>
      <c r="H34" s="43">
        <v>7</v>
      </c>
      <c r="I34" s="43">
        <v>4.25</v>
      </c>
      <c r="J34" s="43">
        <v>84.91</v>
      </c>
      <c r="K34" s="44" t="s">
        <v>74</v>
      </c>
      <c r="L34" s="43">
        <v>25.57</v>
      </c>
    </row>
    <row r="35" spans="1:12" ht="15">
      <c r="A35" s="14"/>
      <c r="B35" s="15"/>
      <c r="C35" s="11"/>
      <c r="D35" s="7" t="s">
        <v>28</v>
      </c>
      <c r="E35" s="42" t="s">
        <v>50</v>
      </c>
      <c r="F35" s="43">
        <v>75</v>
      </c>
      <c r="G35" s="43">
        <v>14.19</v>
      </c>
      <c r="H35" s="43">
        <v>15.4</v>
      </c>
      <c r="I35" s="43">
        <v>11.87</v>
      </c>
      <c r="J35" s="43">
        <v>242.85</v>
      </c>
      <c r="K35" s="44" t="s">
        <v>75</v>
      </c>
      <c r="L35" s="43">
        <v>56.93</v>
      </c>
    </row>
    <row r="36" spans="1:12" ht="15">
      <c r="A36" s="14"/>
      <c r="B36" s="15"/>
      <c r="C36" s="11"/>
      <c r="D36" s="7" t="s">
        <v>29</v>
      </c>
      <c r="E36" s="42" t="s">
        <v>51</v>
      </c>
      <c r="F36" s="43">
        <v>150</v>
      </c>
      <c r="G36" s="43">
        <v>1.71</v>
      </c>
      <c r="H36" s="43">
        <v>11.51</v>
      </c>
      <c r="I36" s="43">
        <v>5.61</v>
      </c>
      <c r="J36" s="43">
        <v>134.18</v>
      </c>
      <c r="K36" s="44" t="s">
        <v>76</v>
      </c>
      <c r="L36" s="43">
        <v>21.18</v>
      </c>
    </row>
    <row r="37" spans="1:12" ht="15">
      <c r="A37" s="14"/>
      <c r="B37" s="15"/>
      <c r="C37" s="11"/>
      <c r="D37" s="7" t="s">
        <v>30</v>
      </c>
      <c r="E37" s="42" t="s">
        <v>52</v>
      </c>
      <c r="F37" s="43">
        <v>200</v>
      </c>
      <c r="G37" s="43">
        <v>0.26</v>
      </c>
      <c r="H37" s="43">
        <v>0.12</v>
      </c>
      <c r="I37" s="43">
        <v>18.55</v>
      </c>
      <c r="J37" s="43">
        <v>77.849999999999994</v>
      </c>
      <c r="K37" s="44" t="s">
        <v>77</v>
      </c>
      <c r="L37" s="43">
        <v>23.81</v>
      </c>
    </row>
    <row r="38" spans="1:12" ht="15">
      <c r="A38" s="14"/>
      <c r="B38" s="15"/>
      <c r="C38" s="11"/>
      <c r="D38" s="7" t="s">
        <v>31</v>
      </c>
      <c r="E38" s="42" t="s">
        <v>46</v>
      </c>
      <c r="F38" s="43">
        <v>60</v>
      </c>
      <c r="G38" s="43">
        <v>4.74</v>
      </c>
      <c r="H38" s="43">
        <v>0.6</v>
      </c>
      <c r="I38" s="43">
        <v>28.56</v>
      </c>
      <c r="J38" s="43">
        <v>141.6</v>
      </c>
      <c r="K38" s="44" t="s">
        <v>72</v>
      </c>
      <c r="L38" s="43">
        <v>4.8</v>
      </c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815</v>
      </c>
      <c r="G42" s="19">
        <f t="shared" ref="G42" si="10">SUM(G33:G41)</f>
        <v>23.120000000000005</v>
      </c>
      <c r="H42" s="19">
        <f t="shared" ref="H42" si="11">SUM(H33:H41)</f>
        <v>35.229999999999997</v>
      </c>
      <c r="I42" s="19">
        <f t="shared" ref="I42" si="12">SUM(I33:I41)</f>
        <v>97.4</v>
      </c>
      <c r="J42" s="19">
        <f t="shared" ref="J42:L42" si="13">SUM(J33:J41)</f>
        <v>822.99</v>
      </c>
      <c r="K42" s="25"/>
      <c r="L42" s="19">
        <f t="shared" si="13"/>
        <v>164.79000000000002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815</v>
      </c>
      <c r="G43" s="32">
        <f t="shared" ref="G43" si="14">G32+G42</f>
        <v>23.120000000000005</v>
      </c>
      <c r="H43" s="32">
        <f t="shared" ref="H43" si="15">H32+H42</f>
        <v>35.229999999999997</v>
      </c>
      <c r="I43" s="32">
        <f t="shared" ref="I43" si="16">I32+I42</f>
        <v>97.4</v>
      </c>
      <c r="J43" s="32">
        <f t="shared" ref="J43:L43" si="17">J32+J42</f>
        <v>822.99</v>
      </c>
      <c r="K43" s="32"/>
      <c r="L43" s="32">
        <f t="shared" si="17"/>
        <v>164.79000000000002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53</v>
      </c>
      <c r="F52" s="43">
        <v>200</v>
      </c>
      <c r="G52" s="43">
        <v>0.8</v>
      </c>
      <c r="H52" s="43">
        <v>0.3</v>
      </c>
      <c r="I52" s="43">
        <v>2.86</v>
      </c>
      <c r="J52" s="43">
        <v>18</v>
      </c>
      <c r="K52" s="44" t="s">
        <v>78</v>
      </c>
      <c r="L52" s="43">
        <v>110</v>
      </c>
    </row>
    <row r="53" spans="1:12" ht="15">
      <c r="A53" s="23"/>
      <c r="B53" s="15"/>
      <c r="C53" s="11"/>
      <c r="D53" s="7" t="s">
        <v>27</v>
      </c>
      <c r="E53" s="42" t="s">
        <v>54</v>
      </c>
      <c r="F53" s="43">
        <v>200</v>
      </c>
      <c r="G53" s="43">
        <v>1.38</v>
      </c>
      <c r="H53" s="43">
        <v>5.68</v>
      </c>
      <c r="I53" s="43">
        <v>7.76</v>
      </c>
      <c r="J53" s="43">
        <v>88.35</v>
      </c>
      <c r="K53" s="44" t="s">
        <v>79</v>
      </c>
      <c r="L53" s="43">
        <v>20.48</v>
      </c>
    </row>
    <row r="54" spans="1:12" ht="15">
      <c r="A54" s="23"/>
      <c r="B54" s="15"/>
      <c r="C54" s="11"/>
      <c r="D54" s="7" t="s">
        <v>28</v>
      </c>
      <c r="E54" s="42" t="s">
        <v>55</v>
      </c>
      <c r="F54" s="43">
        <v>70</v>
      </c>
      <c r="G54" s="43">
        <v>10.74</v>
      </c>
      <c r="H54" s="43">
        <v>2.4900000000000002</v>
      </c>
      <c r="I54" s="43">
        <v>7.05</v>
      </c>
      <c r="J54" s="43">
        <v>93.93</v>
      </c>
      <c r="K54" s="44" t="s">
        <v>80</v>
      </c>
      <c r="L54" s="43">
        <v>27.69</v>
      </c>
    </row>
    <row r="55" spans="1:12" ht="15">
      <c r="A55" s="23"/>
      <c r="B55" s="15"/>
      <c r="C55" s="11"/>
      <c r="D55" s="7" t="s">
        <v>29</v>
      </c>
      <c r="E55" s="42" t="s">
        <v>57</v>
      </c>
      <c r="F55" s="43">
        <v>150</v>
      </c>
      <c r="G55" s="43">
        <v>0.73</v>
      </c>
      <c r="H55" s="43">
        <v>6.17</v>
      </c>
      <c r="I55" s="43">
        <v>1.21</v>
      </c>
      <c r="J55" s="43">
        <v>63.45</v>
      </c>
      <c r="K55" s="44" t="s">
        <v>81</v>
      </c>
      <c r="L55" s="43">
        <v>22.96</v>
      </c>
    </row>
    <row r="56" spans="1:12" ht="15">
      <c r="A56" s="23"/>
      <c r="B56" s="15"/>
      <c r="C56" s="11"/>
      <c r="D56" s="7" t="s">
        <v>30</v>
      </c>
      <c r="E56" s="42" t="s">
        <v>56</v>
      </c>
      <c r="F56" s="43">
        <v>200</v>
      </c>
      <c r="G56" s="43">
        <v>1.04</v>
      </c>
      <c r="H56" s="43">
        <v>0.06</v>
      </c>
      <c r="I56" s="43">
        <v>25.17</v>
      </c>
      <c r="J56" s="43">
        <v>106.25</v>
      </c>
      <c r="K56" s="44" t="s">
        <v>71</v>
      </c>
      <c r="L56" s="43">
        <v>17.55</v>
      </c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58</v>
      </c>
      <c r="F58" s="43">
        <v>60</v>
      </c>
      <c r="G58" s="43">
        <v>4.74</v>
      </c>
      <c r="H58" s="43">
        <v>0.6</v>
      </c>
      <c r="I58" s="43">
        <v>28.56</v>
      </c>
      <c r="J58" s="43">
        <v>132.72</v>
      </c>
      <c r="K58" s="44" t="s">
        <v>73</v>
      </c>
      <c r="L58" s="43">
        <v>4.8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880</v>
      </c>
      <c r="G61" s="19">
        <f t="shared" ref="G61" si="22">SUM(G52:G60)</f>
        <v>19.43</v>
      </c>
      <c r="H61" s="19">
        <f t="shared" ref="H61" si="23">SUM(H52:H60)</f>
        <v>15.299999999999999</v>
      </c>
      <c r="I61" s="19">
        <f t="shared" ref="I61" si="24">SUM(I52:I60)</f>
        <v>72.61</v>
      </c>
      <c r="J61" s="19">
        <f t="shared" ref="J61:L61" si="25">SUM(J52:J60)</f>
        <v>502.70000000000005</v>
      </c>
      <c r="K61" s="25"/>
      <c r="L61" s="19">
        <f t="shared" si="25"/>
        <v>203.48000000000002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880</v>
      </c>
      <c r="G62" s="32">
        <f t="shared" ref="G62" si="26">G51+G61</f>
        <v>19.43</v>
      </c>
      <c r="H62" s="32">
        <f t="shared" ref="H62" si="27">H51+H61</f>
        <v>15.299999999999999</v>
      </c>
      <c r="I62" s="32">
        <f t="shared" ref="I62" si="28">I51+I61</f>
        <v>72.61</v>
      </c>
      <c r="J62" s="32">
        <f t="shared" ref="J62:L62" si="29">J51+J61</f>
        <v>502.70000000000005</v>
      </c>
      <c r="K62" s="32"/>
      <c r="L62" s="32">
        <f t="shared" si="29"/>
        <v>203.48000000000002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59</v>
      </c>
      <c r="F71" s="43">
        <v>100</v>
      </c>
      <c r="G71" s="43">
        <v>0.4</v>
      </c>
      <c r="H71" s="43">
        <v>0.3</v>
      </c>
      <c r="I71" s="43">
        <v>10.3</v>
      </c>
      <c r="J71" s="43">
        <v>47</v>
      </c>
      <c r="K71" s="44" t="s">
        <v>69</v>
      </c>
      <c r="L71" s="43">
        <v>26</v>
      </c>
    </row>
    <row r="72" spans="1:12" ht="15">
      <c r="A72" s="23"/>
      <c r="B72" s="15"/>
      <c r="C72" s="11"/>
      <c r="D72" s="7" t="s">
        <v>27</v>
      </c>
      <c r="E72" s="42" t="s">
        <v>60</v>
      </c>
      <c r="F72" s="43">
        <v>200</v>
      </c>
      <c r="G72" s="43">
        <v>1.1399999999999999</v>
      </c>
      <c r="H72" s="43">
        <v>1.78</v>
      </c>
      <c r="I72" s="43">
        <v>6.92</v>
      </c>
      <c r="J72" s="43">
        <v>48.47</v>
      </c>
      <c r="K72" s="44" t="s">
        <v>82</v>
      </c>
      <c r="L72" s="43">
        <v>15.08</v>
      </c>
    </row>
    <row r="73" spans="1:12" ht="15">
      <c r="A73" s="23"/>
      <c r="B73" s="15"/>
      <c r="C73" s="11"/>
      <c r="D73" s="7" t="s">
        <v>28</v>
      </c>
      <c r="E73" s="42" t="s">
        <v>61</v>
      </c>
      <c r="F73" s="43">
        <v>70</v>
      </c>
      <c r="G73" s="43">
        <v>10.130000000000001</v>
      </c>
      <c r="H73" s="43">
        <v>9.6999999999999993</v>
      </c>
      <c r="I73" s="43">
        <v>6.36</v>
      </c>
      <c r="J73" s="43">
        <v>153.24</v>
      </c>
      <c r="K73" s="44" t="s">
        <v>83</v>
      </c>
      <c r="L73" s="43">
        <v>45.88</v>
      </c>
    </row>
    <row r="74" spans="1:12" ht="15">
      <c r="A74" s="23"/>
      <c r="B74" s="15"/>
      <c r="C74" s="11"/>
      <c r="D74" s="7" t="s">
        <v>29</v>
      </c>
      <c r="E74" s="42" t="s">
        <v>62</v>
      </c>
      <c r="F74" s="43">
        <v>150</v>
      </c>
      <c r="G74" s="43">
        <v>3.61</v>
      </c>
      <c r="H74" s="43">
        <v>5.79</v>
      </c>
      <c r="I74" s="43">
        <v>15.5</v>
      </c>
      <c r="J74" s="43">
        <v>130.71</v>
      </c>
      <c r="K74" s="44" t="s">
        <v>84</v>
      </c>
      <c r="L74" s="43">
        <v>15.39</v>
      </c>
    </row>
    <row r="75" spans="1:12" ht="15">
      <c r="A75" s="23"/>
      <c r="B75" s="15"/>
      <c r="C75" s="11"/>
      <c r="D75" s="7" t="s">
        <v>30</v>
      </c>
      <c r="E75" s="42" t="s">
        <v>63</v>
      </c>
      <c r="F75" s="43">
        <v>200</v>
      </c>
      <c r="G75" s="43">
        <v>0.16</v>
      </c>
      <c r="H75" s="43">
        <v>0.16</v>
      </c>
      <c r="I75" s="43">
        <v>18.89</v>
      </c>
      <c r="J75" s="43">
        <v>78.650000000000006</v>
      </c>
      <c r="K75" s="44" t="s">
        <v>85</v>
      </c>
      <c r="L75" s="43">
        <v>8.4</v>
      </c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 t="s">
        <v>58</v>
      </c>
      <c r="F77" s="43">
        <v>60</v>
      </c>
      <c r="G77" s="43">
        <v>4.74</v>
      </c>
      <c r="H77" s="43">
        <v>0.6</v>
      </c>
      <c r="I77" s="43">
        <v>28.56</v>
      </c>
      <c r="J77" s="43">
        <v>132.72</v>
      </c>
      <c r="K77" s="44" t="s">
        <v>73</v>
      </c>
      <c r="L77" s="43">
        <v>4.8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20.18</v>
      </c>
      <c r="H80" s="19">
        <f t="shared" ref="H80" si="35">SUM(H71:H79)</f>
        <v>18.330000000000002</v>
      </c>
      <c r="I80" s="19">
        <f t="shared" ref="I80" si="36">SUM(I71:I79)</f>
        <v>86.53</v>
      </c>
      <c r="J80" s="19">
        <f t="shared" ref="J80:L80" si="37">SUM(J71:J79)</f>
        <v>590.79000000000008</v>
      </c>
      <c r="K80" s="25"/>
      <c r="L80" s="19">
        <f t="shared" si="37"/>
        <v>115.55000000000001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780</v>
      </c>
      <c r="G81" s="32">
        <f t="shared" ref="G81" si="38">G70+G80</f>
        <v>20.18</v>
      </c>
      <c r="H81" s="32">
        <f t="shared" ref="H81" si="39">H70+H80</f>
        <v>18.330000000000002</v>
      </c>
      <c r="I81" s="32">
        <f t="shared" ref="I81" si="40">I70+I80</f>
        <v>86.53</v>
      </c>
      <c r="J81" s="32">
        <f t="shared" ref="J81:L81" si="41">J70+J80</f>
        <v>590.79000000000008</v>
      </c>
      <c r="K81" s="32"/>
      <c r="L81" s="32">
        <f t="shared" si="41"/>
        <v>115.55000000000001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48</v>
      </c>
      <c r="F90" s="43">
        <v>130</v>
      </c>
      <c r="G90" s="43">
        <v>1.17</v>
      </c>
      <c r="H90" s="43">
        <v>0.6</v>
      </c>
      <c r="I90" s="43">
        <v>28.56</v>
      </c>
      <c r="J90" s="43">
        <v>141.6</v>
      </c>
      <c r="K90" s="44" t="s">
        <v>69</v>
      </c>
      <c r="L90" s="43">
        <v>32.5</v>
      </c>
    </row>
    <row r="91" spans="1:12" ht="15">
      <c r="A91" s="23"/>
      <c r="B91" s="15"/>
      <c r="C91" s="11"/>
      <c r="D91" s="7" t="s">
        <v>27</v>
      </c>
      <c r="E91" s="42" t="s">
        <v>64</v>
      </c>
      <c r="F91" s="43">
        <v>200</v>
      </c>
      <c r="G91" s="43">
        <v>4</v>
      </c>
      <c r="H91" s="43">
        <v>3.59</v>
      </c>
      <c r="I91" s="43">
        <v>9.1999999999999993</v>
      </c>
      <c r="J91" s="43">
        <v>85.32</v>
      </c>
      <c r="K91" s="44" t="s">
        <v>86</v>
      </c>
      <c r="L91" s="43">
        <v>18.440000000000001</v>
      </c>
    </row>
    <row r="92" spans="1:12" ht="15">
      <c r="A92" s="23"/>
      <c r="B92" s="15"/>
      <c r="C92" s="11"/>
      <c r="D92" s="7" t="s">
        <v>28</v>
      </c>
      <c r="E92" s="42" t="s">
        <v>65</v>
      </c>
      <c r="F92" s="43">
        <v>230</v>
      </c>
      <c r="G92" s="43">
        <v>1.04</v>
      </c>
      <c r="H92" s="43">
        <v>9.99</v>
      </c>
      <c r="I92" s="43">
        <v>3.53</v>
      </c>
      <c r="J92" s="43">
        <v>108.35</v>
      </c>
      <c r="K92" s="44" t="s">
        <v>87</v>
      </c>
      <c r="L92" s="43">
        <v>152.43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2.9</v>
      </c>
      <c r="H94" s="43">
        <v>2.5099999999999998</v>
      </c>
      <c r="I94" s="43">
        <v>19.77</v>
      </c>
      <c r="J94" s="43">
        <v>113.99</v>
      </c>
      <c r="K94" s="44" t="s">
        <v>88</v>
      </c>
      <c r="L94" s="43">
        <v>12.4</v>
      </c>
    </row>
    <row r="95" spans="1:12" ht="15">
      <c r="A95" s="23"/>
      <c r="B95" s="15"/>
      <c r="C95" s="11"/>
      <c r="D95" s="7" t="s">
        <v>31</v>
      </c>
      <c r="E95" s="42" t="s">
        <v>46</v>
      </c>
      <c r="F95" s="43">
        <v>60</v>
      </c>
      <c r="G95" s="43">
        <v>4.74</v>
      </c>
      <c r="H95" s="43">
        <v>0.6</v>
      </c>
      <c r="I95" s="43">
        <v>28.56</v>
      </c>
      <c r="J95" s="43">
        <v>141.6</v>
      </c>
      <c r="K95" s="44" t="s">
        <v>72</v>
      </c>
      <c r="L95" s="43">
        <v>4.8</v>
      </c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820</v>
      </c>
      <c r="G99" s="19">
        <f t="shared" ref="G99" si="46">SUM(G90:G98)</f>
        <v>13.85</v>
      </c>
      <c r="H99" s="19">
        <f t="shared" ref="H99" si="47">SUM(H90:H98)</f>
        <v>17.29</v>
      </c>
      <c r="I99" s="19">
        <f t="shared" ref="I99" si="48">SUM(I90:I98)</f>
        <v>89.62</v>
      </c>
      <c r="J99" s="19">
        <f t="shared" ref="J99:L99" si="49">SUM(J90:J98)</f>
        <v>590.86</v>
      </c>
      <c r="K99" s="25"/>
      <c r="L99" s="19">
        <f t="shared" si="49"/>
        <v>220.57000000000002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820</v>
      </c>
      <c r="G100" s="32">
        <f t="shared" ref="G100" si="50">G89+G99</f>
        <v>13.85</v>
      </c>
      <c r="H100" s="32">
        <f t="shared" ref="H100" si="51">H89+H99</f>
        <v>17.29</v>
      </c>
      <c r="I100" s="32">
        <f t="shared" ref="I100" si="52">I89+I99</f>
        <v>89.62</v>
      </c>
      <c r="J100" s="32">
        <f t="shared" ref="J100:L100" si="53">J89+J99</f>
        <v>590.86</v>
      </c>
      <c r="K100" s="32"/>
      <c r="L100" s="32">
        <f t="shared" si="53"/>
        <v>220.57000000000002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89</v>
      </c>
      <c r="F110" s="43">
        <v>200</v>
      </c>
      <c r="G110" s="43">
        <v>1.8</v>
      </c>
      <c r="H110" s="43">
        <v>5.75</v>
      </c>
      <c r="I110" s="43">
        <v>8.1</v>
      </c>
      <c r="J110" s="43">
        <v>91.95</v>
      </c>
      <c r="K110" s="44" t="s">
        <v>93</v>
      </c>
      <c r="L110" s="43">
        <v>12.68</v>
      </c>
    </row>
    <row r="111" spans="1:12" ht="15">
      <c r="A111" s="23"/>
      <c r="B111" s="15"/>
      <c r="C111" s="11"/>
      <c r="D111" s="7" t="s">
        <v>28</v>
      </c>
      <c r="E111" s="42" t="s">
        <v>90</v>
      </c>
      <c r="F111" s="43">
        <v>100</v>
      </c>
      <c r="G111" s="43">
        <v>17.39</v>
      </c>
      <c r="H111" s="43">
        <v>12.21</v>
      </c>
      <c r="I111" s="43">
        <v>13.01</v>
      </c>
      <c r="J111" s="43">
        <v>232.43</v>
      </c>
      <c r="K111" s="44" t="s">
        <v>94</v>
      </c>
      <c r="L111" s="43">
        <v>29.79</v>
      </c>
    </row>
    <row r="112" spans="1:12" ht="15">
      <c r="A112" s="23"/>
      <c r="B112" s="15"/>
      <c r="C112" s="11"/>
      <c r="D112" s="7" t="s">
        <v>29</v>
      </c>
      <c r="E112" s="42" t="s">
        <v>91</v>
      </c>
      <c r="F112" s="43">
        <v>150</v>
      </c>
      <c r="G112" s="43">
        <v>3.81</v>
      </c>
      <c r="H112" s="43">
        <v>6.11</v>
      </c>
      <c r="I112" s="43">
        <v>40.01</v>
      </c>
      <c r="J112" s="43">
        <v>230.31</v>
      </c>
      <c r="K112" s="44" t="s">
        <v>95</v>
      </c>
      <c r="L112" s="43">
        <v>13.07</v>
      </c>
    </row>
    <row r="113" spans="1:12" ht="15">
      <c r="A113" s="23"/>
      <c r="B113" s="15"/>
      <c r="C113" s="11"/>
      <c r="D113" s="7" t="s">
        <v>30</v>
      </c>
      <c r="E113" s="42" t="s">
        <v>92</v>
      </c>
      <c r="F113" s="43">
        <v>200</v>
      </c>
      <c r="G113" s="43">
        <v>0.74</v>
      </c>
      <c r="H113" s="43">
        <v>0.1</v>
      </c>
      <c r="I113" s="43">
        <v>29.88</v>
      </c>
      <c r="J113" s="43">
        <v>124.85</v>
      </c>
      <c r="K113" s="44" t="s">
        <v>96</v>
      </c>
      <c r="L113" s="43">
        <v>8.5500000000000007</v>
      </c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58</v>
      </c>
      <c r="F115" s="43">
        <v>60</v>
      </c>
      <c r="G115" s="43">
        <v>4.74</v>
      </c>
      <c r="H115" s="43">
        <v>0.6</v>
      </c>
      <c r="I115" s="43">
        <v>28.56</v>
      </c>
      <c r="J115" s="43">
        <v>132.72</v>
      </c>
      <c r="K115" s="44" t="s">
        <v>73</v>
      </c>
      <c r="L115" s="43">
        <v>4.8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710</v>
      </c>
      <c r="G118" s="19">
        <f t="shared" ref="G118:J118" si="56">SUM(G109:G117)</f>
        <v>28.479999999999997</v>
      </c>
      <c r="H118" s="19">
        <f t="shared" si="56"/>
        <v>24.770000000000003</v>
      </c>
      <c r="I118" s="19">
        <f t="shared" si="56"/>
        <v>119.56</v>
      </c>
      <c r="J118" s="19">
        <f t="shared" si="56"/>
        <v>812.2600000000001</v>
      </c>
      <c r="K118" s="25"/>
      <c r="L118" s="19">
        <f t="shared" ref="L118" si="57">SUM(L109:L117)</f>
        <v>68.89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710</v>
      </c>
      <c r="G119" s="32">
        <f t="shared" ref="G119" si="58">G108+G118</f>
        <v>28.479999999999997</v>
      </c>
      <c r="H119" s="32">
        <f t="shared" ref="H119" si="59">H108+H118</f>
        <v>24.770000000000003</v>
      </c>
      <c r="I119" s="32">
        <f t="shared" ref="I119" si="60">I108+I118</f>
        <v>119.56</v>
      </c>
      <c r="J119" s="32">
        <f t="shared" ref="J119:L119" si="61">J108+J118</f>
        <v>812.2600000000001</v>
      </c>
      <c r="K119" s="32"/>
      <c r="L119" s="32">
        <f t="shared" si="61"/>
        <v>68.89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47</v>
      </c>
      <c r="F128" s="43">
        <v>100</v>
      </c>
      <c r="G128" s="43">
        <v>0.4</v>
      </c>
      <c r="H128" s="43">
        <v>0.4</v>
      </c>
      <c r="I128" s="43">
        <v>9.8000000000000007</v>
      </c>
      <c r="J128" s="43">
        <v>47</v>
      </c>
      <c r="K128" s="44" t="s">
        <v>69</v>
      </c>
      <c r="L128" s="43">
        <v>18</v>
      </c>
    </row>
    <row r="129" spans="1:12" ht="15">
      <c r="A129" s="14"/>
      <c r="B129" s="15"/>
      <c r="C129" s="11"/>
      <c r="D129" s="7" t="s">
        <v>27</v>
      </c>
      <c r="E129" s="42" t="s">
        <v>106</v>
      </c>
      <c r="F129" s="43">
        <v>200</v>
      </c>
      <c r="G129" s="43">
        <v>2.4700000000000002</v>
      </c>
      <c r="H129" s="43">
        <v>4.97</v>
      </c>
      <c r="I129" s="43">
        <v>6.83</v>
      </c>
      <c r="J129" s="43">
        <v>82.85</v>
      </c>
      <c r="K129" s="44" t="s">
        <v>97</v>
      </c>
      <c r="L129" s="43">
        <v>13.54</v>
      </c>
    </row>
    <row r="130" spans="1:12" ht="15">
      <c r="A130" s="14"/>
      <c r="B130" s="15"/>
      <c r="C130" s="11"/>
      <c r="D130" s="7" t="s">
        <v>28</v>
      </c>
      <c r="E130" s="42" t="s">
        <v>107</v>
      </c>
      <c r="F130" s="43">
        <v>120</v>
      </c>
      <c r="G130" s="43">
        <v>31.62</v>
      </c>
      <c r="H130" s="43">
        <v>36.36</v>
      </c>
      <c r="I130" s="43">
        <v>3.55</v>
      </c>
      <c r="J130" s="43">
        <v>468.87</v>
      </c>
      <c r="K130" s="44" t="s">
        <v>98</v>
      </c>
      <c r="L130" s="43">
        <v>70.989999999999995</v>
      </c>
    </row>
    <row r="131" spans="1:12" ht="15">
      <c r="A131" s="14"/>
      <c r="B131" s="15"/>
      <c r="C131" s="11"/>
      <c r="D131" s="7" t="s">
        <v>29</v>
      </c>
      <c r="E131" s="42" t="s">
        <v>108</v>
      </c>
      <c r="F131" s="43">
        <v>150</v>
      </c>
      <c r="G131" s="43">
        <v>8.73</v>
      </c>
      <c r="H131" s="43">
        <v>7.85</v>
      </c>
      <c r="I131" s="43">
        <v>39.450000000000003</v>
      </c>
      <c r="J131" s="43">
        <v>263.01</v>
      </c>
      <c r="K131" s="44" t="s">
        <v>99</v>
      </c>
      <c r="L131" s="43">
        <v>9.6999999999999993</v>
      </c>
    </row>
    <row r="132" spans="1:12" ht="15">
      <c r="A132" s="14"/>
      <c r="B132" s="15"/>
      <c r="C132" s="11"/>
      <c r="D132" s="7" t="s">
        <v>30</v>
      </c>
      <c r="E132" s="42" t="s">
        <v>109</v>
      </c>
      <c r="F132" s="43">
        <v>200</v>
      </c>
      <c r="G132" s="43">
        <v>0.75</v>
      </c>
      <c r="H132" s="43">
        <v>0.08</v>
      </c>
      <c r="I132" s="43">
        <v>26.65</v>
      </c>
      <c r="J132" s="43">
        <v>111.15</v>
      </c>
      <c r="K132" s="44" t="s">
        <v>71</v>
      </c>
      <c r="L132" s="43">
        <v>29.49</v>
      </c>
    </row>
    <row r="133" spans="1:12" ht="1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4.74</v>
      </c>
      <c r="H133" s="43">
        <v>0.6</v>
      </c>
      <c r="I133" s="43">
        <v>28.56</v>
      </c>
      <c r="J133" s="43">
        <v>141.6</v>
      </c>
      <c r="K133" s="44" t="s">
        <v>72</v>
      </c>
      <c r="L133" s="43">
        <v>4.8</v>
      </c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48.71</v>
      </c>
      <c r="H137" s="19">
        <f t="shared" si="64"/>
        <v>50.26</v>
      </c>
      <c r="I137" s="19">
        <f t="shared" si="64"/>
        <v>114.84</v>
      </c>
      <c r="J137" s="19">
        <f t="shared" si="64"/>
        <v>1114.48</v>
      </c>
      <c r="K137" s="25"/>
      <c r="L137" s="19">
        <f t="shared" ref="L137" si="65">SUM(L128:L136)</f>
        <v>146.52000000000001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830</v>
      </c>
      <c r="G138" s="32">
        <f t="shared" ref="G138" si="66">G127+G137</f>
        <v>48.71</v>
      </c>
      <c r="H138" s="32">
        <f t="shared" ref="H138" si="67">H127+H137</f>
        <v>50.26</v>
      </c>
      <c r="I138" s="32">
        <f t="shared" ref="I138" si="68">I127+I137</f>
        <v>114.84</v>
      </c>
      <c r="J138" s="32">
        <f t="shared" ref="J138:L138" si="69">J127+J137</f>
        <v>1114.48</v>
      </c>
      <c r="K138" s="32"/>
      <c r="L138" s="32">
        <f t="shared" si="69"/>
        <v>146.52000000000001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 t="s">
        <v>110</v>
      </c>
      <c r="F148" s="43">
        <v>200</v>
      </c>
      <c r="G148" s="43">
        <v>7.14</v>
      </c>
      <c r="H148" s="43">
        <v>3.72</v>
      </c>
      <c r="I148" s="43">
        <v>1.6</v>
      </c>
      <c r="J148" s="43">
        <v>68.790000000000006</v>
      </c>
      <c r="K148" s="44" t="s">
        <v>100</v>
      </c>
      <c r="L148" s="43">
        <v>12.6</v>
      </c>
    </row>
    <row r="149" spans="1:12" ht="15">
      <c r="A149" s="23"/>
      <c r="B149" s="15"/>
      <c r="C149" s="11"/>
      <c r="D149" s="7" t="s">
        <v>28</v>
      </c>
      <c r="E149" s="42" t="s">
        <v>111</v>
      </c>
      <c r="F149" s="43">
        <v>75</v>
      </c>
      <c r="G149" s="43">
        <v>2.21</v>
      </c>
      <c r="H149" s="43">
        <v>5.86</v>
      </c>
      <c r="I149" s="43">
        <v>11.89</v>
      </c>
      <c r="J149" s="43">
        <v>109.39</v>
      </c>
      <c r="K149" s="44" t="s">
        <v>75</v>
      </c>
      <c r="L149" s="43">
        <v>58.72</v>
      </c>
    </row>
    <row r="150" spans="1:12" ht="15">
      <c r="A150" s="23"/>
      <c r="B150" s="15"/>
      <c r="C150" s="11"/>
      <c r="D150" s="7" t="s">
        <v>29</v>
      </c>
      <c r="E150" s="42" t="s">
        <v>57</v>
      </c>
      <c r="F150" s="43">
        <v>150</v>
      </c>
      <c r="G150" s="43">
        <v>0.73</v>
      </c>
      <c r="H150" s="43">
        <v>6.17</v>
      </c>
      <c r="I150" s="43">
        <v>1.21</v>
      </c>
      <c r="J150" s="43">
        <v>63.45</v>
      </c>
      <c r="K150" s="44" t="s">
        <v>81</v>
      </c>
      <c r="L150" s="43">
        <v>22.96</v>
      </c>
    </row>
    <row r="151" spans="1:12" ht="15">
      <c r="A151" s="23"/>
      <c r="B151" s="15"/>
      <c r="C151" s="11"/>
      <c r="D151" s="7" t="s">
        <v>30</v>
      </c>
      <c r="E151" s="42" t="s">
        <v>66</v>
      </c>
      <c r="F151" s="43">
        <v>200</v>
      </c>
      <c r="G151" s="43">
        <v>2.9</v>
      </c>
      <c r="H151" s="43">
        <v>2.5099999999999998</v>
      </c>
      <c r="I151" s="43">
        <v>19.77</v>
      </c>
      <c r="J151" s="43">
        <v>113.99</v>
      </c>
      <c r="K151" s="44" t="s">
        <v>88</v>
      </c>
      <c r="L151" s="43">
        <v>12.4</v>
      </c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 t="s">
        <v>58</v>
      </c>
      <c r="F153" s="43">
        <v>60</v>
      </c>
      <c r="G153" s="43">
        <v>4.74</v>
      </c>
      <c r="H153" s="43">
        <v>0.6</v>
      </c>
      <c r="I153" s="43">
        <v>28.56</v>
      </c>
      <c r="J153" s="43">
        <v>132.72</v>
      </c>
      <c r="K153" s="44" t="s">
        <v>73</v>
      </c>
      <c r="L153" s="43">
        <v>4.8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685</v>
      </c>
      <c r="G156" s="19">
        <f t="shared" ref="G156:J156" si="72">SUM(G147:G155)</f>
        <v>17.72</v>
      </c>
      <c r="H156" s="19">
        <f t="shared" si="72"/>
        <v>18.86</v>
      </c>
      <c r="I156" s="19">
        <f t="shared" si="72"/>
        <v>63.03</v>
      </c>
      <c r="J156" s="19">
        <f t="shared" si="72"/>
        <v>488.34000000000003</v>
      </c>
      <c r="K156" s="25"/>
      <c r="L156" s="19">
        <f t="shared" ref="L156" si="73">SUM(L147:L155)</f>
        <v>111.48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685</v>
      </c>
      <c r="G157" s="32">
        <f t="shared" ref="G157" si="74">G146+G156</f>
        <v>17.72</v>
      </c>
      <c r="H157" s="32">
        <f t="shared" ref="H157" si="75">H146+H156</f>
        <v>18.86</v>
      </c>
      <c r="I157" s="32">
        <f t="shared" ref="I157" si="76">I146+I156</f>
        <v>63.03</v>
      </c>
      <c r="J157" s="32">
        <f t="shared" ref="J157:L157" si="77">J146+J156</f>
        <v>488.34000000000003</v>
      </c>
      <c r="K157" s="32"/>
      <c r="L157" s="32">
        <f t="shared" si="77"/>
        <v>111.48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112</v>
      </c>
      <c r="F167" s="43">
        <v>220</v>
      </c>
      <c r="G167" s="43">
        <v>4.5</v>
      </c>
      <c r="H167" s="43">
        <v>4.41</v>
      </c>
      <c r="I167" s="43">
        <v>23.02</v>
      </c>
      <c r="J167" s="43">
        <v>150.79</v>
      </c>
      <c r="K167" s="44" t="s">
        <v>101</v>
      </c>
      <c r="L167" s="43">
        <v>12.12</v>
      </c>
    </row>
    <row r="168" spans="1:12" ht="15">
      <c r="A168" s="23"/>
      <c r="B168" s="15"/>
      <c r="C168" s="11"/>
      <c r="D168" s="7" t="s">
        <v>28</v>
      </c>
      <c r="E168" s="42" t="s">
        <v>113</v>
      </c>
      <c r="F168" s="43">
        <v>210</v>
      </c>
      <c r="G168" s="43">
        <v>34.58</v>
      </c>
      <c r="H168" s="43">
        <v>38.08</v>
      </c>
      <c r="I168" s="43">
        <v>37.92</v>
      </c>
      <c r="J168" s="43">
        <v>633.41999999999996</v>
      </c>
      <c r="K168" s="44" t="s">
        <v>102</v>
      </c>
      <c r="L168" s="43">
        <v>123.03</v>
      </c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114</v>
      </c>
      <c r="F170" s="43">
        <v>200</v>
      </c>
      <c r="G170" s="43">
        <v>1.36</v>
      </c>
      <c r="H170" s="43"/>
      <c r="I170" s="43">
        <v>29.02</v>
      </c>
      <c r="J170" s="43">
        <v>116.19</v>
      </c>
      <c r="K170" s="44" t="s">
        <v>103</v>
      </c>
      <c r="L170" s="43">
        <v>7.47</v>
      </c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58</v>
      </c>
      <c r="F172" s="43">
        <v>60</v>
      </c>
      <c r="G172" s="43">
        <v>4.74</v>
      </c>
      <c r="H172" s="43">
        <v>0.6</v>
      </c>
      <c r="I172" s="43">
        <v>28.56</v>
      </c>
      <c r="J172" s="43">
        <v>132.72</v>
      </c>
      <c r="K172" s="44" t="s">
        <v>73</v>
      </c>
      <c r="L172" s="43">
        <v>4.8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690</v>
      </c>
      <c r="G175" s="19">
        <f t="shared" ref="G175:J175" si="80">SUM(G166:G174)</f>
        <v>45.18</v>
      </c>
      <c r="H175" s="19">
        <f t="shared" si="80"/>
        <v>43.089999999999996</v>
      </c>
      <c r="I175" s="19">
        <f t="shared" si="80"/>
        <v>118.52</v>
      </c>
      <c r="J175" s="19">
        <f t="shared" si="80"/>
        <v>1033.1199999999999</v>
      </c>
      <c r="K175" s="25"/>
      <c r="L175" s="19">
        <f t="shared" ref="L175" si="81">SUM(L166:L174)</f>
        <v>147.42000000000002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690</v>
      </c>
      <c r="G176" s="32">
        <f t="shared" ref="G176" si="82">G165+G175</f>
        <v>45.18</v>
      </c>
      <c r="H176" s="32">
        <f t="shared" ref="H176" si="83">H165+H175</f>
        <v>43.089999999999996</v>
      </c>
      <c r="I176" s="32">
        <f t="shared" ref="I176" si="84">I165+I175</f>
        <v>118.52</v>
      </c>
      <c r="J176" s="32">
        <f t="shared" ref="J176:L176" si="85">J165+J175</f>
        <v>1033.1199999999999</v>
      </c>
      <c r="K176" s="32"/>
      <c r="L176" s="32">
        <f t="shared" si="85"/>
        <v>147.42000000000002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115</v>
      </c>
      <c r="F186" s="43">
        <v>220</v>
      </c>
      <c r="G186" s="43">
        <v>0.38</v>
      </c>
      <c r="H186" s="43">
        <v>5.81</v>
      </c>
      <c r="I186" s="43">
        <v>1.82</v>
      </c>
      <c r="J186" s="43">
        <v>61.37</v>
      </c>
      <c r="K186" s="44" t="s">
        <v>104</v>
      </c>
      <c r="L186" s="43">
        <v>118.79</v>
      </c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 t="s">
        <v>116</v>
      </c>
      <c r="F188" s="43">
        <v>60</v>
      </c>
      <c r="G188" s="43">
        <v>0.48</v>
      </c>
      <c r="H188" s="43">
        <v>0.06</v>
      </c>
      <c r="I188" s="43">
        <v>1.02</v>
      </c>
      <c r="J188" s="43">
        <v>7.8</v>
      </c>
      <c r="K188" s="44" t="s">
        <v>105</v>
      </c>
      <c r="L188" s="43">
        <v>30</v>
      </c>
    </row>
    <row r="189" spans="1:12" ht="15">
      <c r="A189" s="23"/>
      <c r="B189" s="15"/>
      <c r="C189" s="11"/>
      <c r="D189" s="7" t="s">
        <v>30</v>
      </c>
      <c r="E189" s="42" t="s">
        <v>92</v>
      </c>
      <c r="F189" s="43">
        <v>200</v>
      </c>
      <c r="G189" s="43">
        <v>0.74</v>
      </c>
      <c r="H189" s="43">
        <v>0.1</v>
      </c>
      <c r="I189" s="43">
        <v>29.88</v>
      </c>
      <c r="J189" s="43">
        <v>124.85</v>
      </c>
      <c r="K189" s="44" t="s">
        <v>96</v>
      </c>
      <c r="L189" s="43">
        <v>8.5500000000000007</v>
      </c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58</v>
      </c>
      <c r="F191" s="43">
        <v>60</v>
      </c>
      <c r="G191" s="43">
        <v>4.74</v>
      </c>
      <c r="H191" s="43">
        <v>0.6</v>
      </c>
      <c r="I191" s="43">
        <v>28.56</v>
      </c>
      <c r="J191" s="43">
        <v>132.72</v>
      </c>
      <c r="K191" s="44" t="s">
        <v>73</v>
      </c>
      <c r="L191" s="43">
        <v>4.8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540</v>
      </c>
      <c r="G194" s="19">
        <f t="shared" ref="G194:J194" si="88">SUM(G185:G193)</f>
        <v>6.34</v>
      </c>
      <c r="H194" s="19">
        <f t="shared" si="88"/>
        <v>6.5699999999999985</v>
      </c>
      <c r="I194" s="19">
        <f t="shared" si="88"/>
        <v>61.28</v>
      </c>
      <c r="J194" s="19">
        <f t="shared" si="88"/>
        <v>326.74</v>
      </c>
      <c r="K194" s="25"/>
      <c r="L194" s="19">
        <f t="shared" ref="L194" si="89">SUM(L185:L193)</f>
        <v>162.14000000000004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540</v>
      </c>
      <c r="G195" s="32">
        <f t="shared" ref="G195" si="90">G184+G194</f>
        <v>6.34</v>
      </c>
      <c r="H195" s="32">
        <f t="shared" ref="H195" si="91">H184+H194</f>
        <v>6.5699999999999985</v>
      </c>
      <c r="I195" s="32">
        <f t="shared" ref="I195" si="92">I184+I194</f>
        <v>61.28</v>
      </c>
      <c r="J195" s="32">
        <f t="shared" ref="J195:L195" si="93">J184+J194</f>
        <v>326.74</v>
      </c>
      <c r="K195" s="32"/>
      <c r="L195" s="32">
        <f t="shared" si="93"/>
        <v>162.14000000000004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754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24.542999999999999</v>
      </c>
      <c r="H196" s="34">
        <f t="shared" si="94"/>
        <v>24.270000000000003</v>
      </c>
      <c r="I196" s="34">
        <f t="shared" si="94"/>
        <v>89.393000000000001</v>
      </c>
      <c r="J196" s="34">
        <f t="shared" si="94"/>
        <v>677.87700000000007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141.62700000000001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BoSSЪ</cp:lastModifiedBy>
  <dcterms:created xsi:type="dcterms:W3CDTF">2022-05-16T14:23:56Z</dcterms:created>
  <dcterms:modified xsi:type="dcterms:W3CDTF">2023-10-12T06:19:45Z</dcterms:modified>
</cp:coreProperties>
</file>